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11\Desktop\KSHB 2025\"/>
    </mc:Choice>
  </mc:AlternateContent>
  <bookViews>
    <workbookView xWindow="0" yWindow="0" windowWidth="28800" windowHeight="12210"/>
  </bookViews>
  <sheets>
    <sheet name="Procedura Shpenzime" sheetId="4" r:id="rId1"/>
  </sheets>
  <definedNames>
    <definedName name="_xlnm._FilterDatabase" localSheetId="0" hidden="1">'Procedura Shpenzime'!#REF!</definedName>
    <definedName name="_xlnm.Print_Titles" localSheetId="0">'Procedura Shpenzime'!$7:$7</definedName>
  </definedNames>
  <calcPr calcId="162913"/>
</workbook>
</file>

<file path=xl/calcChain.xml><?xml version="1.0" encoding="utf-8"?>
<calcChain xmlns="http://schemas.openxmlformats.org/spreadsheetml/2006/main">
  <c r="D25" i="4" l="1"/>
  <c r="K24" i="4" l="1"/>
  <c r="D24" i="4"/>
  <c r="J24" i="4"/>
  <c r="I24" i="4"/>
  <c r="I25" i="4" l="1"/>
  <c r="H24" i="4"/>
  <c r="H25" i="4" s="1"/>
  <c r="K25" i="4" l="1"/>
  <c r="J25" i="4"/>
</calcChain>
</file>

<file path=xl/comments1.xml><?xml version="1.0" encoding="utf-8"?>
<comments xmlns="http://schemas.openxmlformats.org/spreadsheetml/2006/main">
  <authors>
    <author>Gentian Deva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38"/>
          </rPr>
          <t>Gentian Deva:</t>
        </r>
        <r>
          <rPr>
            <sz val="9"/>
            <color indexed="81"/>
            <rFont val="Tahoma"/>
            <family val="2"/>
            <charset val="238"/>
          </rPr>
          <t xml:space="preserve">
Buxheti I Shtetit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38"/>
          </rPr>
          <t>Gentian Deva:</t>
        </r>
        <r>
          <rPr>
            <sz val="9"/>
            <color indexed="81"/>
            <rFont val="Tahoma"/>
            <family val="2"/>
            <charset val="238"/>
          </rPr>
          <t xml:space="preserve">
Buxheti I Shtetit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Gentian Deva:</t>
        </r>
        <r>
          <rPr>
            <sz val="9"/>
            <color indexed="81"/>
            <rFont val="Tahoma"/>
            <family val="2"/>
            <charset val="238"/>
          </rPr>
          <t xml:space="preserve">
Buxheti I Shtetit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  <charset val="238"/>
          </rPr>
          <t>Gentian Deva:</t>
        </r>
        <r>
          <rPr>
            <sz val="9"/>
            <color indexed="81"/>
            <rFont val="Tahoma"/>
            <family val="2"/>
            <charset val="238"/>
          </rPr>
          <t xml:space="preserve">
Buxheti I Shtetit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  <charset val="238"/>
          </rPr>
          <t>Gentian Deva:</t>
        </r>
        <r>
          <rPr>
            <sz val="9"/>
            <color indexed="81"/>
            <rFont val="Tahoma"/>
            <family val="2"/>
            <charset val="238"/>
          </rPr>
          <t xml:space="preserve">
Buxheti I Shtetit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38"/>
          </rPr>
          <t>Gentian Deva:</t>
        </r>
        <r>
          <rPr>
            <sz val="9"/>
            <color indexed="81"/>
            <rFont val="Tahoma"/>
            <family val="2"/>
            <charset val="238"/>
          </rPr>
          <t xml:space="preserve">
Buxheti I Shtetit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38"/>
          </rPr>
          <t>Gentian Deva:</t>
        </r>
        <r>
          <rPr>
            <sz val="9"/>
            <color indexed="81"/>
            <rFont val="Tahoma"/>
            <family val="2"/>
            <charset val="238"/>
          </rPr>
          <t xml:space="preserve">
Buxheti I Shtetit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  <charset val="238"/>
          </rPr>
          <t>Gentian Deva:</t>
        </r>
        <r>
          <rPr>
            <sz val="9"/>
            <color indexed="81"/>
            <rFont val="Tahoma"/>
            <family val="2"/>
            <charset val="238"/>
          </rPr>
          <t xml:space="preserve">
Buxheti I Shtetit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  <charset val="238"/>
          </rPr>
          <t>Gentian Deva:</t>
        </r>
        <r>
          <rPr>
            <sz val="9"/>
            <color indexed="81"/>
            <rFont val="Tahoma"/>
            <family val="2"/>
            <charset val="238"/>
          </rPr>
          <t xml:space="preserve">
Buxheti I Shtetit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38"/>
          </rPr>
          <t>Gentian Deva:</t>
        </r>
        <r>
          <rPr>
            <sz val="9"/>
            <color indexed="81"/>
            <rFont val="Tahoma"/>
            <family val="2"/>
            <charset val="238"/>
          </rPr>
          <t xml:space="preserve">
Buxheti I Shtetit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38"/>
          </rPr>
          <t>Gentian Deva:</t>
        </r>
        <r>
          <rPr>
            <sz val="9"/>
            <color indexed="81"/>
            <rFont val="Tahoma"/>
            <family val="2"/>
            <charset val="238"/>
          </rPr>
          <t xml:space="preserve">
Buxheti I Shtetit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38"/>
          </rPr>
          <t>Gentian Deva:</t>
        </r>
        <r>
          <rPr>
            <sz val="9"/>
            <color indexed="81"/>
            <rFont val="Tahoma"/>
            <family val="2"/>
            <charset val="238"/>
          </rPr>
          <t xml:space="preserve">
Buxheti I Shtetit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38"/>
          </rPr>
          <t>Gentian Deva:</t>
        </r>
        <r>
          <rPr>
            <sz val="9"/>
            <color indexed="81"/>
            <rFont val="Tahoma"/>
            <family val="2"/>
            <charset val="238"/>
          </rPr>
          <t xml:space="preserve">
Buxheti I Shtetit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  <charset val="238"/>
          </rPr>
          <t>Gentian Deva:</t>
        </r>
        <r>
          <rPr>
            <sz val="9"/>
            <color indexed="81"/>
            <rFont val="Tahoma"/>
            <family val="2"/>
            <charset val="238"/>
          </rPr>
          <t xml:space="preserve">
Buxheti I Shtetit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  <charset val="238"/>
          </rPr>
          <t>Gentian Deva:</t>
        </r>
        <r>
          <rPr>
            <sz val="9"/>
            <color indexed="81"/>
            <rFont val="Tahoma"/>
            <family val="2"/>
            <charset val="238"/>
          </rPr>
          <t xml:space="preserve">
Buxheti I Shtetit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38"/>
          </rPr>
          <t>Gentian Deva:</t>
        </r>
        <r>
          <rPr>
            <sz val="9"/>
            <color indexed="81"/>
            <rFont val="Tahoma"/>
            <family val="2"/>
            <charset val="238"/>
          </rPr>
          <t xml:space="preserve">
Buxheti I Shtetit</t>
        </r>
      </text>
    </comment>
  </commentList>
</comments>
</file>

<file path=xl/sharedStrings.xml><?xml version="1.0" encoding="utf-8"?>
<sst xmlns="http://schemas.openxmlformats.org/spreadsheetml/2006/main" count="109" uniqueCount="48">
  <si>
    <t>Nr.</t>
  </si>
  <si>
    <t>Objekti i Prokurimit</t>
  </si>
  <si>
    <t>Tipi i kontratës</t>
  </si>
  <si>
    <t>Burimi i Financimit</t>
  </si>
  <si>
    <t>Lloji i procedurës së prokurimit</t>
  </si>
  <si>
    <t>Koha e planifikuar për zhvillimin e procedurës</t>
  </si>
  <si>
    <t>Fondi i përllogaritur pa TVSH</t>
  </si>
  <si>
    <t>Ne procedure (fonde te angazhuara ne procedura te nisura)</t>
  </si>
  <si>
    <t>Fonde te mbetura (pa TVSH)</t>
  </si>
  <si>
    <t>Fonde qe prokurohen nga Organe Qendrore Bleres</t>
  </si>
  <si>
    <t xml:space="preserve">Totali ne Leke </t>
  </si>
  <si>
    <t>Totali ne %</t>
  </si>
  <si>
    <t>Te realizuara (pa TVSH)</t>
  </si>
  <si>
    <t>Mallra</t>
  </si>
  <si>
    <t>Buxheti I Shtetit</t>
  </si>
  <si>
    <t>JO</t>
  </si>
  <si>
    <t>Small Value</t>
  </si>
  <si>
    <t>Sherbime</t>
  </si>
  <si>
    <t>Siguracion per mjetet e transportit</t>
  </si>
  <si>
    <t>Blerje materiale pastrimi</t>
  </si>
  <si>
    <t>Maj</t>
  </si>
  <si>
    <t>Mars</t>
  </si>
  <si>
    <t>VITI: 2025</t>
  </si>
  <si>
    <t>Autoriteti kontraktor: Komiteti Shqiptar i Biresimeve</t>
  </si>
  <si>
    <t>Ecuria e Procedurave te Shpenzimeve per vitin 2025</t>
  </si>
  <si>
    <t>Blerje karburanti</t>
  </si>
  <si>
    <t>Mirembajtje dhe riparime te pajisjeve elektronike (furnizim-vendosje)</t>
  </si>
  <si>
    <t>Sherbim</t>
  </si>
  <si>
    <t>Blerje pajisje elektronike</t>
  </si>
  <si>
    <t>Sherbime te ndryshme pastrimi</t>
  </si>
  <si>
    <t>Sherbim dezinfektim, dezinsektim, deratizim</t>
  </si>
  <si>
    <t>Blerje kuti dhe dosje per ruajtje te perhershme</t>
  </si>
  <si>
    <t>Ruajtje me sistem alarmi dhe kamera</t>
  </si>
  <si>
    <t>Korrik</t>
  </si>
  <si>
    <t>Sherbime, riparime te ndryshme (citofoni, brava dyersh te brendshme dhe te jashtme)</t>
  </si>
  <si>
    <t>Blerje materiale kancelarie</t>
  </si>
  <si>
    <t>Sherbime informatike, konsulence, mirembajtje dhe suport te faqes zyrtare</t>
  </si>
  <si>
    <t>Blerje pajisje automjeti</t>
  </si>
  <si>
    <t>Riparime elektrike, hidraulike</t>
  </si>
  <si>
    <t>Mirembajtje dhe riparim automjeti</t>
  </si>
  <si>
    <t>Rimbushje, kolaudim dhe certifikim i fikeseseve te zjarrit</t>
  </si>
  <si>
    <t xml:space="preserve"> Dhjetor</t>
  </si>
  <si>
    <t>Dhjetor</t>
  </si>
  <si>
    <t xml:space="preserve">Shtator </t>
  </si>
  <si>
    <t>Shtator</t>
  </si>
  <si>
    <t>Nëntor (në proces)</t>
  </si>
  <si>
    <t xml:space="preserve">  </t>
  </si>
  <si>
    <t>Nëntor (kontratë)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</si>
</sst>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L_e_k_ë_-;\-* #,##0.00_L_e_k_ë_-;_-* &quot;-&quot;??_L_e_k_ë_-;_-@_-"/>
    <numFmt numFmtId="165" formatCode="_-* #,##0.00_-;\-* #,##0.00_-;_-* &quot;-&quot;??_-;_-@_-"/>
    <numFmt numFmtId="166" formatCode="_-* #,##0_-;\-* #,##0_-;_-* &quot;-&quot;??_-;_-@_-"/>
    <numFmt numFmtId="167" formatCode="#,##0.00_ ;\-#,##0.00\ 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Times New Roman"/>
      <family val="1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5">
    <xf numFmtId="0" fontId="0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66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166" fontId="3" fillId="0" borderId="11" xfId="1" applyNumberFormat="1" applyFont="1" applyFill="1" applyBorder="1" applyAlignment="1">
      <alignment horizontal="center" vertical="center"/>
    </xf>
    <xf numFmtId="9" fontId="13" fillId="0" borderId="5" xfId="6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66" fontId="5" fillId="4" borderId="1" xfId="1" applyNumberFormat="1" applyFont="1" applyFill="1" applyBorder="1" applyAlignment="1">
      <alignment horizontal="center" vertical="center" wrapText="1"/>
    </xf>
    <xf numFmtId="166" fontId="3" fillId="4" borderId="1" xfId="1" applyNumberFormat="1" applyFont="1" applyFill="1" applyBorder="1" applyAlignment="1">
      <alignment horizontal="center" vertical="center" wrapText="1"/>
    </xf>
    <xf numFmtId="167" fontId="3" fillId="4" borderId="1" xfId="1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166" fontId="13" fillId="4" borderId="10" xfId="0" applyNumberFormat="1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left" vertical="center" wrapText="1"/>
    </xf>
    <xf numFmtId="167" fontId="13" fillId="4" borderId="10" xfId="0" applyNumberFormat="1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9" fontId="13" fillId="4" borderId="4" xfId="6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5" fontId="3" fillId="0" borderId="11" xfId="1" applyFont="1" applyFill="1" applyBorder="1" applyAlignment="1">
      <alignment horizontal="center" vertical="center"/>
    </xf>
    <xf numFmtId="0" fontId="4" fillId="3" borderId="14" xfId="0" applyNumberFormat="1" applyFont="1" applyFill="1" applyBorder="1" applyAlignment="1">
      <alignment horizontal="center" vertical="center" wrapText="1"/>
    </xf>
    <xf numFmtId="0" fontId="4" fillId="3" borderId="13" xfId="0" applyNumberFormat="1" applyFont="1" applyFill="1" applyBorder="1" applyAlignment="1">
      <alignment horizontal="center" vertical="center" wrapText="1"/>
    </xf>
    <xf numFmtId="166" fontId="4" fillId="3" borderId="13" xfId="1" applyNumberFormat="1" applyFont="1" applyFill="1" applyBorder="1" applyAlignment="1">
      <alignment horizontal="center" vertical="center" wrapText="1"/>
    </xf>
    <xf numFmtId="0" fontId="9" fillId="3" borderId="13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166" fontId="5" fillId="4" borderId="18" xfId="1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7" fontId="3" fillId="0" borderId="19" xfId="1" applyNumberFormat="1" applyFont="1" applyFill="1" applyBorder="1" applyAlignment="1">
      <alignment horizontal="center" vertical="center" wrapText="1"/>
    </xf>
    <xf numFmtId="167" fontId="13" fillId="4" borderId="11" xfId="0" applyNumberFormat="1" applyFont="1" applyFill="1" applyBorder="1" applyAlignment="1">
      <alignment horizontal="center" vertical="center" wrapText="1"/>
    </xf>
    <xf numFmtId="2" fontId="3" fillId="0" borderId="2" xfId="1" applyNumberFormat="1" applyFont="1" applyFill="1" applyBorder="1" applyAlignment="1">
      <alignment horizontal="center" vertical="center"/>
    </xf>
    <xf numFmtId="165" fontId="3" fillId="0" borderId="11" xfId="1" applyNumberFormat="1" applyFont="1" applyFill="1" applyBorder="1" applyAlignment="1">
      <alignment horizontal="center" vertical="center"/>
    </xf>
    <xf numFmtId="165" fontId="3" fillId="4" borderId="1" xfId="1" applyNumberFormat="1" applyFont="1" applyFill="1" applyBorder="1" applyAlignment="1">
      <alignment horizontal="center" vertical="center" wrapText="1"/>
    </xf>
    <xf numFmtId="165" fontId="5" fillId="4" borderId="8" xfId="0" applyNumberFormat="1" applyFont="1" applyFill="1" applyBorder="1" applyAlignment="1">
      <alignment horizontal="center" vertical="center" wrapText="1"/>
    </xf>
    <xf numFmtId="165" fontId="5" fillId="4" borderId="18" xfId="0" applyNumberFormat="1" applyFont="1" applyFill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3" fontId="14" fillId="4" borderId="10" xfId="0" applyNumberFormat="1" applyFont="1" applyFill="1" applyBorder="1" applyAlignment="1">
      <alignment horizontal="left" vertical="center" wrapText="1"/>
    </xf>
  </cellXfs>
  <cellStyles count="7">
    <cellStyle name="Comma" xfId="1" builtinId="3"/>
    <cellStyle name="Comma 2" xfId="4"/>
    <cellStyle name="Normal" xfId="0" builtinId="0"/>
    <cellStyle name="Normal 2" xfId="3"/>
    <cellStyle name="Normal 3" xfId="2"/>
    <cellStyle name="Percent" xfId="6" builtinId="5"/>
    <cellStyle name="Percent 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495ED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EA6A"/>
      <color rgb="FFFF5D5D"/>
      <color rgb="FF00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29"/>
  <sheetViews>
    <sheetView tabSelected="1" topLeftCell="A7" zoomScale="115" zoomScaleNormal="115" workbookViewId="0">
      <selection activeCell="C25" sqref="C25"/>
    </sheetView>
  </sheetViews>
  <sheetFormatPr defaultRowHeight="12.75" x14ac:dyDescent="0.25"/>
  <cols>
    <col min="1" max="1" width="4" style="1" customWidth="1"/>
    <col min="2" max="2" width="31.42578125" style="2" customWidth="1"/>
    <col min="3" max="3" width="11.28515625" style="1" customWidth="1"/>
    <col min="4" max="4" width="13.140625" style="1" customWidth="1"/>
    <col min="5" max="5" width="12.140625" style="6" customWidth="1"/>
    <col min="6" max="6" width="10.140625" style="7" customWidth="1"/>
    <col min="7" max="7" width="11.28515625" style="2" customWidth="1"/>
    <col min="8" max="8" width="12.5703125" style="2" customWidth="1"/>
    <col min="9" max="9" width="13.42578125" style="2" customWidth="1"/>
    <col min="10" max="10" width="10" style="1" customWidth="1"/>
    <col min="11" max="11" width="12" style="1" customWidth="1"/>
    <col min="12" max="12" width="16.85546875" style="1" customWidth="1"/>
    <col min="13" max="13" width="9.7109375" style="2" bestFit="1" customWidth="1"/>
    <col min="14" max="16384" width="9.140625" style="2"/>
  </cols>
  <sheetData>
    <row r="2" spans="1:13" ht="15.75" customHeight="1" x14ac:dyDescent="0.25">
      <c r="A2" s="63" t="s">
        <v>22</v>
      </c>
      <c r="B2" s="63"/>
    </row>
    <row r="3" spans="1:13" ht="15.75" customHeight="1" x14ac:dyDescent="0.25">
      <c r="A3" s="61" t="s">
        <v>23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5" spans="1:13" s="5" customFormat="1" ht="18" customHeight="1" x14ac:dyDescent="0.25">
      <c r="A5" s="62" t="s">
        <v>24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4"/>
    </row>
    <row r="6" spans="1:13" ht="13.5" thickBot="1" x14ac:dyDescent="0.3">
      <c r="D6" s="2"/>
      <c r="E6" s="7"/>
      <c r="G6" s="1"/>
      <c r="H6" s="1"/>
      <c r="I6" s="1"/>
    </row>
    <row r="7" spans="1:13" ht="70.5" customHeight="1" thickBot="1" x14ac:dyDescent="0.3">
      <c r="A7" s="41" t="s">
        <v>0</v>
      </c>
      <c r="B7" s="42" t="s">
        <v>1</v>
      </c>
      <c r="C7" s="42" t="s">
        <v>2</v>
      </c>
      <c r="D7" s="43" t="s">
        <v>6</v>
      </c>
      <c r="E7" s="44" t="s">
        <v>3</v>
      </c>
      <c r="F7" s="44" t="s">
        <v>4</v>
      </c>
      <c r="G7" s="42" t="s">
        <v>5</v>
      </c>
      <c r="H7" s="42" t="s">
        <v>9</v>
      </c>
      <c r="I7" s="39" t="s">
        <v>7</v>
      </c>
      <c r="J7" s="39" t="s">
        <v>12</v>
      </c>
      <c r="K7" s="45" t="s">
        <v>8</v>
      </c>
      <c r="L7" s="2"/>
    </row>
    <row r="8" spans="1:13" x14ac:dyDescent="0.25">
      <c r="A8" s="46">
        <v>1</v>
      </c>
      <c r="B8" s="47" t="s">
        <v>25</v>
      </c>
      <c r="C8" s="48" t="s">
        <v>13</v>
      </c>
      <c r="D8" s="49">
        <v>180000</v>
      </c>
      <c r="E8" s="50" t="s">
        <v>14</v>
      </c>
      <c r="F8" s="50" t="s">
        <v>16</v>
      </c>
      <c r="G8" s="48" t="s">
        <v>21</v>
      </c>
      <c r="H8" s="51"/>
      <c r="I8" s="59">
        <v>179945</v>
      </c>
      <c r="J8" s="58">
        <v>179945</v>
      </c>
      <c r="K8" s="55">
        <v>55</v>
      </c>
      <c r="L8" s="11"/>
    </row>
    <row r="9" spans="1:13" ht="25.5" x14ac:dyDescent="0.25">
      <c r="A9" s="9">
        <v>2</v>
      </c>
      <c r="B9" s="17" t="s">
        <v>26</v>
      </c>
      <c r="C9" s="18" t="s">
        <v>27</v>
      </c>
      <c r="D9" s="19">
        <v>99999</v>
      </c>
      <c r="E9" s="16" t="s">
        <v>14</v>
      </c>
      <c r="F9" s="20"/>
      <c r="G9" s="15" t="s">
        <v>41</v>
      </c>
      <c r="H9" s="21"/>
      <c r="I9" s="22" t="s">
        <v>15</v>
      </c>
      <c r="J9" s="22" t="s">
        <v>15</v>
      </c>
      <c r="K9" s="13" t="s">
        <v>15</v>
      </c>
      <c r="L9" s="11"/>
    </row>
    <row r="10" spans="1:13" ht="25.5" x14ac:dyDescent="0.25">
      <c r="A10" s="9">
        <v>3</v>
      </c>
      <c r="B10" s="17" t="s">
        <v>28</v>
      </c>
      <c r="C10" s="18" t="s">
        <v>13</v>
      </c>
      <c r="D10" s="19">
        <v>160000</v>
      </c>
      <c r="E10" s="16" t="s">
        <v>14</v>
      </c>
      <c r="F10" s="20"/>
      <c r="G10" s="15" t="s">
        <v>45</v>
      </c>
      <c r="H10" s="21"/>
      <c r="I10" s="23" t="s">
        <v>15</v>
      </c>
      <c r="J10" s="22" t="s">
        <v>15</v>
      </c>
      <c r="K10" s="13" t="s">
        <v>15</v>
      </c>
      <c r="L10" s="11"/>
      <c r="M10" s="60"/>
    </row>
    <row r="11" spans="1:13" ht="25.5" customHeight="1" x14ac:dyDescent="0.25">
      <c r="A11" s="52">
        <v>4</v>
      </c>
      <c r="B11" s="24" t="s">
        <v>29</v>
      </c>
      <c r="C11" s="18" t="s">
        <v>27</v>
      </c>
      <c r="D11" s="19">
        <v>99999</v>
      </c>
      <c r="E11" s="16" t="s">
        <v>14</v>
      </c>
      <c r="F11" s="20"/>
      <c r="G11" s="15" t="s">
        <v>41</v>
      </c>
      <c r="H11" s="21"/>
      <c r="I11" s="23" t="s">
        <v>15</v>
      </c>
      <c r="J11" s="22" t="s">
        <v>15</v>
      </c>
      <c r="K11" s="13" t="s">
        <v>15</v>
      </c>
      <c r="L11" s="11"/>
      <c r="M11" s="3"/>
    </row>
    <row r="12" spans="1:13" ht="28.5" customHeight="1" x14ac:dyDescent="0.25">
      <c r="A12" s="52">
        <v>5</v>
      </c>
      <c r="B12" s="24" t="s">
        <v>30</v>
      </c>
      <c r="C12" s="18" t="s">
        <v>27</v>
      </c>
      <c r="D12" s="19">
        <v>99999</v>
      </c>
      <c r="E12" s="16" t="s">
        <v>14</v>
      </c>
      <c r="F12" s="20"/>
      <c r="G12" s="15" t="s">
        <v>42</v>
      </c>
      <c r="H12" s="21"/>
      <c r="I12" s="23" t="s">
        <v>15</v>
      </c>
      <c r="J12" s="22" t="s">
        <v>15</v>
      </c>
      <c r="K12" s="13" t="s">
        <v>15</v>
      </c>
      <c r="L12" s="11"/>
    </row>
    <row r="13" spans="1:13" ht="26.25" customHeight="1" x14ac:dyDescent="0.25">
      <c r="A13" s="52">
        <v>6</v>
      </c>
      <c r="B13" s="24" t="s">
        <v>31</v>
      </c>
      <c r="C13" s="19" t="s">
        <v>13</v>
      </c>
      <c r="D13" s="19">
        <v>99999</v>
      </c>
      <c r="E13" s="16" t="s">
        <v>14</v>
      </c>
      <c r="F13" s="20"/>
      <c r="G13" s="15" t="s">
        <v>42</v>
      </c>
      <c r="H13" s="21"/>
      <c r="I13" s="23" t="s">
        <v>15</v>
      </c>
      <c r="J13" s="22" t="s">
        <v>15</v>
      </c>
      <c r="K13" s="13" t="s">
        <v>15</v>
      </c>
      <c r="L13" s="11"/>
    </row>
    <row r="14" spans="1:13" x14ac:dyDescent="0.25">
      <c r="A14" s="52">
        <v>7</v>
      </c>
      <c r="B14" s="24" t="s">
        <v>32</v>
      </c>
      <c r="C14" s="19" t="s">
        <v>27</v>
      </c>
      <c r="D14" s="19">
        <v>99999</v>
      </c>
      <c r="E14" s="16" t="s">
        <v>14</v>
      </c>
      <c r="F14" s="20"/>
      <c r="G14" s="15" t="s">
        <v>21</v>
      </c>
      <c r="H14" s="21"/>
      <c r="I14" s="23">
        <v>99800</v>
      </c>
      <c r="J14" s="57">
        <v>99800</v>
      </c>
      <c r="K14" s="40">
        <v>199</v>
      </c>
      <c r="L14" s="11"/>
    </row>
    <row r="15" spans="1:13" x14ac:dyDescent="0.25">
      <c r="A15" s="52">
        <v>8</v>
      </c>
      <c r="B15" s="24" t="s">
        <v>18</v>
      </c>
      <c r="C15" s="19" t="s">
        <v>27</v>
      </c>
      <c r="D15" s="19">
        <v>35000</v>
      </c>
      <c r="E15" s="16" t="s">
        <v>14</v>
      </c>
      <c r="F15" s="20"/>
      <c r="G15" s="15" t="s">
        <v>33</v>
      </c>
      <c r="H15" s="21"/>
      <c r="I15" s="23">
        <v>20608</v>
      </c>
      <c r="J15" s="23">
        <v>20608</v>
      </c>
      <c r="K15" s="40">
        <v>14392</v>
      </c>
      <c r="L15" s="11"/>
    </row>
    <row r="16" spans="1:13" ht="38.25" x14ac:dyDescent="0.25">
      <c r="A16" s="52">
        <v>9</v>
      </c>
      <c r="B16" s="24" t="s">
        <v>34</v>
      </c>
      <c r="C16" s="19" t="s">
        <v>27</v>
      </c>
      <c r="D16" s="19">
        <v>99999</v>
      </c>
      <c r="E16" s="16" t="s">
        <v>14</v>
      </c>
      <c r="F16" s="20"/>
      <c r="G16" s="18" t="s">
        <v>41</v>
      </c>
      <c r="H16" s="21"/>
      <c r="I16" s="23" t="s">
        <v>15</v>
      </c>
      <c r="J16" s="22" t="s">
        <v>15</v>
      </c>
      <c r="K16" s="13" t="s">
        <v>15</v>
      </c>
      <c r="L16" s="11"/>
    </row>
    <row r="17" spans="1:12" x14ac:dyDescent="0.25">
      <c r="A17" s="52">
        <v>10</v>
      </c>
      <c r="B17" s="24" t="s">
        <v>35</v>
      </c>
      <c r="C17" s="19" t="s">
        <v>13</v>
      </c>
      <c r="D17" s="19">
        <v>99999</v>
      </c>
      <c r="E17" s="16" t="s">
        <v>14</v>
      </c>
      <c r="F17" s="20"/>
      <c r="G17" s="18" t="s">
        <v>20</v>
      </c>
      <c r="H17" s="21"/>
      <c r="I17" s="23">
        <v>98060</v>
      </c>
      <c r="J17" s="23">
        <v>98060</v>
      </c>
      <c r="K17" s="56">
        <v>1939</v>
      </c>
      <c r="L17" s="11"/>
    </row>
    <row r="18" spans="1:12" ht="25.5" x14ac:dyDescent="0.25">
      <c r="A18" s="52">
        <v>11</v>
      </c>
      <c r="B18" s="24" t="s">
        <v>36</v>
      </c>
      <c r="C18" s="19" t="s">
        <v>27</v>
      </c>
      <c r="D18" s="19">
        <v>99999</v>
      </c>
      <c r="E18" s="16" t="s">
        <v>14</v>
      </c>
      <c r="F18" s="20"/>
      <c r="G18" s="18" t="s">
        <v>21</v>
      </c>
      <c r="H18" s="21"/>
      <c r="I18" s="23">
        <v>95000</v>
      </c>
      <c r="J18" s="23">
        <v>95000</v>
      </c>
      <c r="K18" s="56">
        <v>4999</v>
      </c>
      <c r="L18" s="11"/>
    </row>
    <row r="19" spans="1:12" x14ac:dyDescent="0.25">
      <c r="A19" s="52">
        <v>12</v>
      </c>
      <c r="B19" s="24" t="s">
        <v>37</v>
      </c>
      <c r="C19" s="19" t="s">
        <v>13</v>
      </c>
      <c r="D19" s="19">
        <v>99999</v>
      </c>
      <c r="E19" s="16" t="s">
        <v>14</v>
      </c>
      <c r="F19" s="20"/>
      <c r="G19" s="18" t="s">
        <v>43</v>
      </c>
      <c r="H19" s="21"/>
      <c r="I19" s="23">
        <v>85700</v>
      </c>
      <c r="J19" s="23">
        <v>85700</v>
      </c>
      <c r="K19" s="53">
        <v>14299</v>
      </c>
      <c r="L19" s="11"/>
    </row>
    <row r="20" spans="1:12" x14ac:dyDescent="0.25">
      <c r="A20" s="52">
        <v>13</v>
      </c>
      <c r="B20" s="24" t="s">
        <v>38</v>
      </c>
      <c r="C20" s="19" t="s">
        <v>17</v>
      </c>
      <c r="D20" s="19">
        <v>99999</v>
      </c>
      <c r="E20" s="16" t="s">
        <v>14</v>
      </c>
      <c r="F20" s="20"/>
      <c r="G20" s="18" t="s">
        <v>41</v>
      </c>
      <c r="H20" s="21"/>
      <c r="I20" s="23" t="s">
        <v>15</v>
      </c>
      <c r="J20" s="23" t="s">
        <v>15</v>
      </c>
      <c r="K20" s="53" t="s">
        <v>15</v>
      </c>
      <c r="L20" s="11"/>
    </row>
    <row r="21" spans="1:12" x14ac:dyDescent="0.25">
      <c r="A21" s="52">
        <v>14</v>
      </c>
      <c r="B21" s="24" t="s">
        <v>39</v>
      </c>
      <c r="C21" s="19" t="s">
        <v>17</v>
      </c>
      <c r="D21" s="19">
        <v>99999</v>
      </c>
      <c r="E21" s="16" t="s">
        <v>14</v>
      </c>
      <c r="F21" s="20"/>
      <c r="G21" s="18" t="s">
        <v>44</v>
      </c>
      <c r="H21" s="21"/>
      <c r="I21" s="23">
        <v>29600</v>
      </c>
      <c r="J21" s="23">
        <v>29600</v>
      </c>
      <c r="K21" s="56">
        <v>70399</v>
      </c>
      <c r="L21" s="11"/>
    </row>
    <row r="22" spans="1:12" x14ac:dyDescent="0.25">
      <c r="A22" s="52">
        <v>15</v>
      </c>
      <c r="B22" s="24" t="s">
        <v>19</v>
      </c>
      <c r="C22" s="19" t="s">
        <v>13</v>
      </c>
      <c r="D22" s="19">
        <v>99999</v>
      </c>
      <c r="E22" s="16" t="s">
        <v>14</v>
      </c>
      <c r="F22" s="20"/>
      <c r="G22" s="18" t="s">
        <v>42</v>
      </c>
      <c r="H22" s="21"/>
      <c r="I22" s="23" t="s">
        <v>15</v>
      </c>
      <c r="J22" s="23" t="s">
        <v>15</v>
      </c>
      <c r="K22" s="53" t="s">
        <v>15</v>
      </c>
      <c r="L22" s="11"/>
    </row>
    <row r="23" spans="1:12" ht="25.5" x14ac:dyDescent="0.25">
      <c r="A23" s="52">
        <v>16</v>
      </c>
      <c r="B23" s="24" t="s">
        <v>40</v>
      </c>
      <c r="C23" s="19" t="s">
        <v>17</v>
      </c>
      <c r="D23" s="19">
        <v>50000</v>
      </c>
      <c r="E23" s="16" t="s">
        <v>14</v>
      </c>
      <c r="F23" s="20"/>
      <c r="G23" s="18" t="s">
        <v>47</v>
      </c>
      <c r="H23" s="21"/>
      <c r="I23" s="23" t="s">
        <v>15</v>
      </c>
      <c r="J23" s="23" t="s">
        <v>15</v>
      </c>
      <c r="K23" s="53" t="s">
        <v>15</v>
      </c>
      <c r="L23" s="11"/>
    </row>
    <row r="24" spans="1:12" x14ac:dyDescent="0.25">
      <c r="A24" s="12"/>
      <c r="B24" s="25" t="s">
        <v>10</v>
      </c>
      <c r="C24" s="25"/>
      <c r="D24" s="26">
        <f>SUM(D8:D23)</f>
        <v>1624988</v>
      </c>
      <c r="E24" s="64"/>
      <c r="F24" s="27"/>
      <c r="G24" s="28"/>
      <c r="H24" s="26">
        <f>SUM(H8:H23)</f>
        <v>0</v>
      </c>
      <c r="I24" s="29">
        <f>I21+I19+I18+I17+I15+I14+I8</f>
        <v>608713</v>
      </c>
      <c r="J24" s="29">
        <f>J21+J19+J18+J17+J15+J14+J8</f>
        <v>608713</v>
      </c>
      <c r="K24" s="54">
        <f>K8+K14+K15+K17+K18+K19+K21</f>
        <v>106282</v>
      </c>
      <c r="L24" s="11"/>
    </row>
    <row r="25" spans="1:12" ht="13.5" thickBot="1" x14ac:dyDescent="0.3">
      <c r="A25" s="8"/>
      <c r="B25" s="30" t="s">
        <v>11</v>
      </c>
      <c r="C25" s="30"/>
      <c r="D25" s="31">
        <f>(D9+D10+D11+D12+D13+D16+D20+D22+D23)/D24</f>
        <v>0.55999982769103529</v>
      </c>
      <c r="E25" s="32"/>
      <c r="F25" s="33"/>
      <c r="G25" s="34"/>
      <c r="H25" s="31">
        <f>+H24/D24</f>
        <v>0</v>
      </c>
      <c r="I25" s="31">
        <f>+I24/D24</f>
        <v>0.37459538162743355</v>
      </c>
      <c r="J25" s="31">
        <f>+J24/D24</f>
        <v>0.37459538162743355</v>
      </c>
      <c r="K25" s="14">
        <f>+K24/D24</f>
        <v>6.5404790681531183E-2</v>
      </c>
      <c r="L25" s="11"/>
    </row>
    <row r="26" spans="1:12" x14ac:dyDescent="0.25">
      <c r="B26" s="35"/>
      <c r="C26" s="36"/>
      <c r="D26" s="36"/>
      <c r="E26" s="37"/>
      <c r="F26" s="38"/>
      <c r="G26" s="35"/>
      <c r="H26" s="35"/>
      <c r="I26" s="35"/>
      <c r="J26" s="36"/>
      <c r="L26" s="10"/>
    </row>
    <row r="27" spans="1:12" x14ac:dyDescent="0.25">
      <c r="B27" s="35"/>
      <c r="C27" s="36"/>
      <c r="D27" s="36"/>
      <c r="E27" s="37"/>
      <c r="F27" s="38"/>
      <c r="G27" s="35"/>
      <c r="H27" s="35"/>
      <c r="I27" s="35"/>
      <c r="J27" s="36"/>
      <c r="K27" s="1" t="s">
        <v>46</v>
      </c>
      <c r="L27" s="10"/>
    </row>
    <row r="28" spans="1:12" ht="27" customHeight="1" x14ac:dyDescent="0.25">
      <c r="D28" s="10"/>
    </row>
    <row r="29" spans="1:12" x14ac:dyDescent="0.25">
      <c r="D29" s="10"/>
    </row>
  </sheetData>
  <sortState ref="A8:N45">
    <sortCondition ref="A8"/>
  </sortState>
  <mergeCells count="3">
    <mergeCell ref="A3:K3"/>
    <mergeCell ref="A5:K5"/>
    <mergeCell ref="A2:B2"/>
  </mergeCells>
  <pageMargins left="0.17" right="0.17" top="0.6" bottom="0.43" header="0.3" footer="0.3"/>
  <pageSetup paperSize="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Procedura Shpenzime</vt:lpstr>
      <vt:lpstr>'Procedura Shpenzime'!Print_Titles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fatbardh vrioni</dc:creator>
  <cp:lastModifiedBy>Pc111</cp:lastModifiedBy>
  <cp:lastPrinted>2020-07-06T11:05:09Z</cp:lastPrinted>
  <dcterms:created xsi:type="dcterms:W3CDTF">2018-01-26T18:26:26Z</dcterms:created>
  <dcterms:modified xsi:type="dcterms:W3CDTF">2025-11-14T11:09:21Z</dcterms:modified>
</cp:coreProperties>
</file>